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BD44ADE1-7904-4556-9961-B5B98E36D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9" i="1"/>
  <c r="E10" i="1"/>
  <c r="E11" i="1"/>
  <c r="E12" i="1"/>
  <c r="E8" i="1"/>
  <c r="E7" i="1" l="1"/>
  <c r="E15" i="1" l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<sst xmlns="http://schemas.openxmlformats.org/spreadsheetml/2006/main" count="24" uniqueCount="24">
  <si>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</si>
  <si>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</si>
  <si>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</si>
  <si>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</si>
  <si>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</si>
  <si>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</si>
  <si>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</si>
  <si>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</si>
  <si>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</si>
  <si>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</si>
  <si>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</si>
  <si>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</si>
  <si>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</si>
  <si>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</si>
  <si>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</si>
  <si>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</si>
  <si>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</si>
  <si>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</si>
  <si>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</si>
  <si>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</si>
  <si>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</si>
  <si>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</si>
  <si>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22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</si>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</sst>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10" t="s">
        <v>23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1329888.26</v>
      </c>
      <c r="D7" s="6">
        <f>SUM(D8:D12)</f>
        <v>542234.73</v>
      </c>
      <c r="E7" s="6">
        <f>SUM(E8:E12)</f>
        <v>787653.53</v>
      </c>
    </row>
    <row r="8" spans="1:5" ht="24.95" customHeight="1" x14ac:dyDescent="0.25">
      <c r="A8" s="4" t="s">
        <v>12</v>
      </c>
      <c r="B8" s="1" t="s">
        <v>17</v>
      </c>
      <c r="C8" s="5">
        <v>51520</v>
      </c>
      <c r="D8" s="5">
        <v>0</v>
      </c>
      <c r="E8" s="5">
        <f>C8-D8</f>
        <v>51520</v>
      </c>
    </row>
    <row r="9" spans="1:5" ht="24.95" customHeight="1" x14ac:dyDescent="0.25">
      <c r="A9" s="4" t="s">
        <v>13</v>
      </c>
      <c r="B9" s="1" t="s">
        <v>18</v>
      </c>
      <c r="C9" s="5">
        <v>770383.11</v>
      </c>
      <c r="D9" s="5">
        <v>286220.40999999997</v>
      </c>
      <c r="E9" s="5">
        <f t="shared" ref="E9:E12" si="0">C9-D9</f>
        <v>484162.7</v>
      </c>
    </row>
    <row r="10" spans="1:5" ht="24.95" customHeight="1" x14ac:dyDescent="0.25">
      <c r="A10" s="4" t="s">
        <v>14</v>
      </c>
      <c r="B10" s="1" t="s">
        <v>7</v>
      </c>
      <c r="C10" s="5">
        <v>476377.15</v>
      </c>
      <c r="D10" s="5">
        <v>224406.32</v>
      </c>
      <c r="E10" s="5">
        <f t="shared" si="0"/>
        <v>251970.83000000002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31608</v>
      </c>
      <c r="D12" s="5">
        <v>31608</v>
      </c>
      <c r="E12" s="5">
        <f t="shared" si="0"/>
        <v>0</v>
      </c>
    </row>
    <row r="13" spans="1:5" ht="24.95" customHeight="1" x14ac:dyDescent="0.25">
      <c r="A13" s="3" t="s">
        <v>4</v>
      </c>
      <c r="B13" s="2" t="s">
        <v>8</v>
      </c>
      <c r="C13" s="6">
        <v>99372.47</v>
      </c>
      <c r="D13" s="6">
        <v>99372.47</v>
      </c>
      <c r="E13" s="6">
        <f>C13-D13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C14-D14</f>
        <v>0</v>
      </c>
    </row>
    <row r="15" spans="1:5" ht="24.95" customHeight="1" x14ac:dyDescent="0.25">
      <c r="A15" s="4"/>
      <c r="B15" s="2" t="s">
        <v>5</v>
      </c>
      <c r="C15" s="6">
        <f>C7+C13+C14</f>
        <v>1429260.73</v>
      </c>
      <c r="D15" s="6">
        <f>D7+D13+D14</f>
        <v>641607.19999999995</v>
      </c>
      <c r="E15" s="6">
        <f>SUM(E7+E13+E14)</f>
        <v>787653.53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Justyna Piechoczek</cp:lastModifiedBy>
  <cp:lastPrinted>2019-06-12T06:10:03Z</cp:lastPrinted>
  <dcterms:created xsi:type="dcterms:W3CDTF">2019-06-10T09:34:14Z</dcterms:created>
  <dcterms:modified xsi:type="dcterms:W3CDTF">2022-03-09T07:13:35Z</dcterms:modified>
</cp:coreProperties>
</file>